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PPI\Emendas Parlamentares - Federais\2025\2-REFERÊNCIA FEVEREIRO\"/>
    </mc:Choice>
  </mc:AlternateContent>
  <xr:revisionPtr revIDLastSave="0" documentId="8_{9DAC0BBB-3F46-4DF6-A73A-A04A15ADE637}" xr6:coauthVersionLast="47" xr6:coauthVersionMax="47" xr10:uidLastSave="{00000000-0000-0000-0000-000000000000}"/>
  <bookViews>
    <workbookView xWindow="-120" yWindow="-120" windowWidth="24240" windowHeight="13140" xr2:uid="{69BAA881-6E85-4103-AD13-43B7D3E0CB61}"/>
  </bookViews>
  <sheets>
    <sheet name="2020" sheetId="5" r:id="rId1"/>
  </sheets>
  <definedNames>
    <definedName name="_xlnm.Print_Area" localSheetId="0">'2020'!$B$1:$N$18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5" l="1"/>
  <c r="M13" i="5"/>
  <c r="M12" i="5"/>
  <c r="M11" i="5"/>
  <c r="M8" i="5"/>
  <c r="M10" i="5"/>
  <c r="M5" i="5"/>
  <c r="D17" i="5" l="1"/>
</calcChain>
</file>

<file path=xl/sharedStrings.xml><?xml version="1.0" encoding="utf-8"?>
<sst xmlns="http://schemas.openxmlformats.org/spreadsheetml/2006/main" count="92" uniqueCount="39">
  <si>
    <t>Nº e Autoria da Emenda</t>
  </si>
  <si>
    <t>Valor total da Parceria</t>
  </si>
  <si>
    <t>Órgão concedente</t>
  </si>
  <si>
    <t>Data de assinatura do Convênio / Contrato de Repasse</t>
  </si>
  <si>
    <t>Objeto do Convênio / Contrato de Repasse</t>
  </si>
  <si>
    <t>Situação da prestação de contas</t>
  </si>
  <si>
    <t>Previsão Entrega</t>
  </si>
  <si>
    <t>Data da Entrega</t>
  </si>
  <si>
    <t>Ministério da Saúde</t>
  </si>
  <si>
    <t>Aquisição de Equipamentos</t>
  </si>
  <si>
    <t>-</t>
  </si>
  <si>
    <t>36110005 - Luiza Erundina</t>
  </si>
  <si>
    <t>Reforma</t>
  </si>
  <si>
    <t>Nº do Convênio / Contrato de Repasse firmados em 2020</t>
  </si>
  <si>
    <r>
      <t xml:space="preserve">23660005 - </t>
    </r>
    <r>
      <rPr>
        <sz val="8"/>
        <color theme="1"/>
        <rFont val="Aptos"/>
        <family val="2"/>
      </rPr>
      <t>Vanderlei Macris</t>
    </r>
  </si>
  <si>
    <t>Contrato de Repasse 905274/2020</t>
  </si>
  <si>
    <r>
      <t xml:space="preserve">92290006 - </t>
    </r>
    <r>
      <rPr>
        <sz val="8"/>
        <color theme="1"/>
        <rFont val="Aptos"/>
        <family val="2"/>
      </rPr>
      <t>Major Olímpio</t>
    </r>
  </si>
  <si>
    <t>Convênio 904712/2020</t>
  </si>
  <si>
    <t>Convênio 900767/2020</t>
  </si>
  <si>
    <t>Convênio 899015/2020</t>
  </si>
  <si>
    <t>41190005 - Maria Rosas</t>
  </si>
  <si>
    <t>Convênio 899016/2020</t>
  </si>
  <si>
    <r>
      <t xml:space="preserve">38990005 - </t>
    </r>
    <r>
      <rPr>
        <sz val="8"/>
        <color theme="1"/>
        <rFont val="Aptos"/>
        <family val="2"/>
      </rPr>
      <t>Adriana Ventura</t>
    </r>
  </si>
  <si>
    <t>Convênio 899013/2020</t>
  </si>
  <si>
    <r>
      <t xml:space="preserve">19970020 - </t>
    </r>
    <r>
      <rPr>
        <sz val="8"/>
        <color theme="1"/>
        <rFont val="Aptos"/>
        <family val="2"/>
      </rPr>
      <t>Vicentinho</t>
    </r>
  </si>
  <si>
    <t>Convênio 900768/2020</t>
  </si>
  <si>
    <r>
      <t xml:space="preserve">39380003 - </t>
    </r>
    <r>
      <rPr>
        <sz val="8"/>
        <color theme="1"/>
        <rFont val="Aptos"/>
        <family val="2"/>
      </rPr>
      <t>Cezinha de Madureira</t>
    </r>
  </si>
  <si>
    <t>Convênio Siconv 900769/2020</t>
  </si>
  <si>
    <t>Convênio 898771/2020</t>
  </si>
  <si>
    <t>Convênio 898770/2020</t>
  </si>
  <si>
    <t>Contrato de Repasse 898993/2020</t>
  </si>
  <si>
    <t>Total em 2020</t>
  </si>
  <si>
    <t>Prazo Análise(*)</t>
  </si>
  <si>
    <t>Resultado(*)</t>
  </si>
  <si>
    <r>
      <rPr>
        <b/>
        <sz val="9"/>
        <color theme="1"/>
        <rFont val="Aptos"/>
        <family val="2"/>
      </rPr>
      <t>(*)</t>
    </r>
    <r>
      <rPr>
        <sz val="9"/>
        <color theme="1"/>
        <rFont val="Aptos"/>
        <family val="2"/>
      </rPr>
      <t xml:space="preserve"> Prazos a depender do Ministério da Saúde.</t>
    </r>
  </si>
  <si>
    <t>EMENDAS PARLAMENTARES – CONVÊNIOS E CONTRATOS DE REPASSE FIRMADOS COM A FUNDAÇÃO FACULDADE DE MEDICINA CNPJ 56.577.059/0001-00 A PARTIR DE 2020 - EMENDAS INDICADAS EM 2020 (Mês de referência: Fev/2025)</t>
  </si>
  <si>
    <t>Execução - Transferegov</t>
  </si>
  <si>
    <t>Contrato de Repasse 898992/2020</t>
  </si>
  <si>
    <t>Valores Liberados até 28/02/2025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</si>
</sst>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ptos"/>
      <family val="2"/>
    </font>
    <font>
      <sz val="8"/>
      <color theme="1"/>
      <name val="Aptos"/>
      <family val="2"/>
    </font>
    <font>
      <sz val="8"/>
      <color rgb="FF000000"/>
      <name val="Aptos"/>
      <family val="2"/>
    </font>
    <font>
      <sz val="8"/>
      <color rgb="FF362B36"/>
      <name val="Aptos"/>
      <family val="2"/>
    </font>
    <font>
      <b/>
      <sz val="11"/>
      <color theme="1"/>
      <name val="Verdana"/>
      <family val="2"/>
    </font>
    <font>
      <b/>
      <sz val="11"/>
      <color theme="1"/>
      <name val="Aptos"/>
      <family val="2"/>
    </font>
    <font>
      <sz val="9"/>
      <color theme="1"/>
      <name val="Aptos"/>
      <family val="2"/>
    </font>
    <font>
      <b/>
      <sz val="9"/>
      <color theme="1"/>
      <name val="Aptos"/>
      <family val="2"/>
    </font>
    <font>
      <u/>
      <sz val="11"/>
      <color theme="10"/>
      <name val="Verdana"/>
      <family val="2"/>
    </font>
    <font>
      <u/>
      <sz val="8"/>
      <color theme="10"/>
      <name val="Aptos"/>
      <family val="2"/>
    </font>
    <font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12" fillId="0" borderId="0" applyNumberFormat="0" applyFill="0" applyBorder="0" applyAlignment="0" applyProtection="0"/>
  </cellStyleXfs>
  <cellXfs count="20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/>
    <xf numFmtId="43" fontId="4" fillId="3" borderId="1" xfId="0" applyNumberFormat="1" applyFont="1" applyFill="1" applyBorder="1"/>
    <xf numFmtId="0" fontId="10" fillId="0" borderId="0" xfId="0" applyFont="1"/>
    <xf numFmtId="0" fontId="13" fillId="0" borderId="1" xfId="6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7">
    <cellStyle name="Hiperlink" xfId="6" builtinId="8"/>
    <cellStyle name="Normal" xfId="0" builtinId="0"/>
    <cellStyle name="Normal 2 2" xfId="3" xr:uid="{9F1097DE-8C88-4997-9ECC-9397376FB744}"/>
    <cellStyle name="Normal 2 2 2" xfId="1" xr:uid="{E15F9590-9076-49BF-A42B-C76A721697A2}"/>
    <cellStyle name="Normal 3 3" xfId="2" xr:uid="{FA8742CB-BFC7-41D2-8F15-31A5B5B544C5}"/>
    <cellStyle name="Normal 4 3 2 3" xfId="5" xr:uid="{9B2785C2-9BD9-4F36-8C8E-175B4D9DC3F7}"/>
    <cellStyle name="Normal 5" xfId="4" xr:uid="{F551AA77-1022-4214-9C62-FE255DFF3145}"/>
  </cellStyles>
  <dxfs count="0"/>
  <tableStyles count="0" defaultTableStyle="TableStyleMedium2" defaultPivotStyle="PivotStyleLight16"/>
  <colors>
    <mruColors>
      <color rgb="FF28724F"/>
      <color rgb="FFA7A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scricionarias.transferegov.sistema.gov.br/voluntarias/ConsultarProposta/ResultadoDaConsultaDePropostaDetalharProposta.do?idProposta=1551034&amp;Usr=guest&amp;Pwd=guest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iscricionarias.transferegov.sistema.gov.br/voluntarias/ConsultarProposta/ResultadoDaConsultaDePropostaDetalharProposta.do?idProposta=1554185&amp;Usr=guest&amp;Pwd=guest" TargetMode="External"/><Relationship Id="rId7" Type="http://schemas.openxmlformats.org/officeDocument/2006/relationships/hyperlink" Target="https://discricionarias.transferegov.sistema.gov.br/voluntarias/ConsultarProposta/ResultadoDaConsultaDePropostaDetalharProposta.do?idProposta=1552879&amp;Usr=guest&amp;Pwd=guest" TargetMode="External"/><Relationship Id="rId12" Type="http://schemas.openxmlformats.org/officeDocument/2006/relationships/hyperlink" Target="https://discricionarias.transferegov.sistema.gov.br/voluntarias/ConsultarProposta/ResultadoDaConsultaDePropostaDetalharProposta.do?idProposta=1555804&amp;Usr=guest&amp;Pwd=guest" TargetMode="External"/><Relationship Id="rId2" Type="http://schemas.openxmlformats.org/officeDocument/2006/relationships/hyperlink" Target="https://discricionarias.transferegov.sistema.gov.br/voluntarias/ConsultarProposta/ResultadoDaConsultaDePropostaDetalharProposta.do?idProposta=1593487&amp;Usr=guest&amp;Pwd=guest" TargetMode="External"/><Relationship Id="rId1" Type="http://schemas.openxmlformats.org/officeDocument/2006/relationships/hyperlink" Target="https://discricionarias.transferegov.sistema.gov.br/voluntarias/ConsultarProposta/ResultadoDaConsultaDePropostaDetalharProposta.do?idProposta=1593409&amp;Usr=guest&amp;Pwd=guest" TargetMode="External"/><Relationship Id="rId6" Type="http://schemas.openxmlformats.org/officeDocument/2006/relationships/hyperlink" Target="https://discricionarias.transferegov.sistema.gov.br/voluntarias/ConsultarProposta/ResultadoDaConsultaDePropostaDetalharProposta.do?idProposta=1552880&amp;Usr=guest&amp;Pwd=guest" TargetMode="External"/><Relationship Id="rId11" Type="http://schemas.openxmlformats.org/officeDocument/2006/relationships/hyperlink" Target="https://discricionarias.transferegov.sistema.gov.br/voluntarias/ConsultarProposta/ResultadoDaConsultaDePropostaDetalharProposta.do?idProposta=1554378&amp;Usr=guest&amp;Pwd=guest" TargetMode="External"/><Relationship Id="rId5" Type="http://schemas.openxmlformats.org/officeDocument/2006/relationships/hyperlink" Target="https://discricionarias.transferegov.sistema.gov.br/voluntarias/ConsultarProposta/ResultadoDaConsultaDePropostaDetalharProposta.do?idProposta=1554181&amp;Usr=guest&amp;Pwd=guest" TargetMode="External"/><Relationship Id="rId10" Type="http://schemas.openxmlformats.org/officeDocument/2006/relationships/hyperlink" Target="https://discricionarias.transferegov.sistema.gov.br/voluntarias/ConsultarProposta/ResultadoDaConsultaDePropostaDetalharProposta.do?idProposta=1554363&amp;Usr=guest&amp;Pwd=guest" TargetMode="External"/><Relationship Id="rId4" Type="http://schemas.openxmlformats.org/officeDocument/2006/relationships/hyperlink" Target="https://discricionarias.transferegov.sistema.gov.br/voluntarias/ConsultarProposta/ResultadoDaConsultaDePropostaDetalharProposta.do?idProposta=1554182&amp;Usr=guest&amp;Pwd=guest" TargetMode="External"/><Relationship Id="rId9" Type="http://schemas.openxmlformats.org/officeDocument/2006/relationships/hyperlink" Target="https://discricionarias.transferegov.sistema.gov.br/voluntarias/ConsultarProposta/ResultadoDaConsultaDePropostaDetalharProposta.do?idProposta=1548332&amp;Usr=guest&amp;Pwd=guest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A7276-D150-432B-87F9-E282B3BBCE56}">
  <sheetPr>
    <pageSetUpPr fitToPage="1"/>
  </sheetPr>
  <dimension ref="A1:O18"/>
  <sheetViews>
    <sheetView showGridLines="0" tabSelected="1" zoomScaleNormal="100" zoomScalePageLayoutView="85" workbookViewId="0">
      <selection activeCell="E3" sqref="E3:E4"/>
    </sheetView>
  </sheetViews>
  <sheetFormatPr defaultRowHeight="14.25" x14ac:dyDescent="0.2"/>
  <cols>
    <col min="1" max="1" width="5.796875" style="14" customWidth="1"/>
    <col min="2" max="2" width="2.59765625" style="13" customWidth="1"/>
    <col min="3" max="3" width="11.5" customWidth="1"/>
    <col min="4" max="4" width="8.19921875" customWidth="1"/>
    <col min="5" max="5" width="9.3984375" customWidth="1"/>
    <col min="6" max="7" width="13.19921875" customWidth="1"/>
    <col min="8" max="8" width="10.09765625" customWidth="1"/>
    <col min="9" max="9" width="9.09765625" customWidth="1"/>
    <col min="10" max="10" width="8.69921875" customWidth="1"/>
    <col min="11" max="11" width="7" customWidth="1"/>
    <col min="12" max="12" width="8.796875" customWidth="1"/>
    <col min="14" max="14" width="10.796875" customWidth="1"/>
  </cols>
  <sheetData>
    <row r="1" spans="3:15" ht="47.25" customHeight="1" x14ac:dyDescent="0.2">
      <c r="C1" s="15" t="s">
        <v>35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2"/>
    </row>
    <row r="2" spans="3:15" ht="12" customHeight="1" x14ac:dyDescent="0.2"/>
    <row r="3" spans="3:15" ht="44.25" customHeight="1" x14ac:dyDescent="0.2">
      <c r="C3" s="16" t="s">
        <v>0</v>
      </c>
      <c r="D3" s="17" t="s">
        <v>1</v>
      </c>
      <c r="E3" s="17" t="s">
        <v>38</v>
      </c>
      <c r="F3" s="16" t="s">
        <v>13</v>
      </c>
      <c r="G3" s="18" t="s">
        <v>36</v>
      </c>
      <c r="H3" s="16" t="s">
        <v>2</v>
      </c>
      <c r="I3" s="16" t="s">
        <v>3</v>
      </c>
      <c r="J3" s="16" t="s">
        <v>4</v>
      </c>
      <c r="K3" s="16" t="s">
        <v>5</v>
      </c>
      <c r="L3" s="16"/>
      <c r="M3" s="16"/>
      <c r="N3" s="16"/>
    </row>
    <row r="4" spans="3:15" ht="33.75" customHeight="1" x14ac:dyDescent="0.2">
      <c r="C4" s="16"/>
      <c r="D4" s="17"/>
      <c r="E4" s="17"/>
      <c r="F4" s="16"/>
      <c r="G4" s="19"/>
      <c r="H4" s="16"/>
      <c r="I4" s="16"/>
      <c r="J4" s="16"/>
      <c r="K4" s="1" t="s">
        <v>6</v>
      </c>
      <c r="L4" s="1" t="s">
        <v>7</v>
      </c>
      <c r="M4" s="1" t="s">
        <v>32</v>
      </c>
      <c r="N4" s="1" t="s">
        <v>33</v>
      </c>
    </row>
    <row r="5" spans="3:15" ht="38.25" customHeight="1" x14ac:dyDescent="0.2">
      <c r="C5" s="5" t="s">
        <v>14</v>
      </c>
      <c r="D5" s="3">
        <v>499840</v>
      </c>
      <c r="E5" s="3">
        <v>0</v>
      </c>
      <c r="F5" s="2" t="s">
        <v>15</v>
      </c>
      <c r="G5" s="10" t="s">
        <v>36</v>
      </c>
      <c r="H5" s="2" t="s">
        <v>8</v>
      </c>
      <c r="I5" s="6">
        <v>44186</v>
      </c>
      <c r="J5" s="2" t="s">
        <v>12</v>
      </c>
      <c r="K5" s="4">
        <v>45889</v>
      </c>
      <c r="L5" s="2" t="s">
        <v>10</v>
      </c>
      <c r="M5" s="4">
        <f>K5+60</f>
        <v>45949</v>
      </c>
      <c r="N5" s="2" t="s">
        <v>10</v>
      </c>
    </row>
    <row r="6" spans="3:15" ht="33" customHeight="1" x14ac:dyDescent="0.2">
      <c r="C6" s="5" t="s">
        <v>16</v>
      </c>
      <c r="D6" s="3">
        <v>200000</v>
      </c>
      <c r="E6" s="3">
        <v>199500</v>
      </c>
      <c r="F6" s="2" t="s">
        <v>17</v>
      </c>
      <c r="G6" s="10" t="s">
        <v>36</v>
      </c>
      <c r="H6" s="2" t="s">
        <v>8</v>
      </c>
      <c r="I6" s="4">
        <v>44169</v>
      </c>
      <c r="J6" s="2" t="s">
        <v>9</v>
      </c>
      <c r="K6" s="4">
        <v>44825</v>
      </c>
      <c r="L6" s="4">
        <v>44763</v>
      </c>
      <c r="M6" s="4">
        <v>44824</v>
      </c>
      <c r="N6" s="2" t="s">
        <v>10</v>
      </c>
    </row>
    <row r="7" spans="3:15" ht="29.25" customHeight="1" x14ac:dyDescent="0.2">
      <c r="C7" s="5" t="s">
        <v>16</v>
      </c>
      <c r="D7" s="3">
        <v>300000</v>
      </c>
      <c r="E7" s="3">
        <v>0</v>
      </c>
      <c r="F7" s="2" t="s">
        <v>18</v>
      </c>
      <c r="G7" s="10" t="s">
        <v>36</v>
      </c>
      <c r="H7" s="2" t="s">
        <v>8</v>
      </c>
      <c r="I7" s="4">
        <v>44120</v>
      </c>
      <c r="J7" s="2" t="s">
        <v>9</v>
      </c>
      <c r="K7" s="4">
        <v>46020</v>
      </c>
      <c r="L7" s="2" t="s">
        <v>10</v>
      </c>
      <c r="M7" s="4">
        <v>46081</v>
      </c>
      <c r="N7" s="2" t="s">
        <v>10</v>
      </c>
    </row>
    <row r="8" spans="3:15" ht="31.5" customHeight="1" x14ac:dyDescent="0.2">
      <c r="C8" s="5" t="s">
        <v>16</v>
      </c>
      <c r="D8" s="3">
        <v>152684</v>
      </c>
      <c r="E8" s="3">
        <v>100000</v>
      </c>
      <c r="F8" s="2" t="s">
        <v>19</v>
      </c>
      <c r="G8" s="10" t="s">
        <v>36</v>
      </c>
      <c r="H8" s="2" t="s">
        <v>8</v>
      </c>
      <c r="I8" s="4">
        <v>44120</v>
      </c>
      <c r="J8" s="2" t="s">
        <v>9</v>
      </c>
      <c r="K8" s="4">
        <v>45861</v>
      </c>
      <c r="L8" s="4">
        <v>45581</v>
      </c>
      <c r="M8" s="4">
        <f>L8+60</f>
        <v>45641</v>
      </c>
      <c r="N8" s="2" t="s">
        <v>10</v>
      </c>
    </row>
    <row r="9" spans="3:15" ht="27.75" customHeight="1" x14ac:dyDescent="0.2">
      <c r="C9" s="2" t="s">
        <v>20</v>
      </c>
      <c r="D9" s="3">
        <v>499092</v>
      </c>
      <c r="E9" s="3">
        <v>299478</v>
      </c>
      <c r="F9" s="2" t="s">
        <v>21</v>
      </c>
      <c r="G9" s="10" t="s">
        <v>36</v>
      </c>
      <c r="H9" s="2" t="s">
        <v>8</v>
      </c>
      <c r="I9" s="4">
        <v>44120</v>
      </c>
      <c r="J9" s="2" t="s">
        <v>9</v>
      </c>
      <c r="K9" s="4">
        <v>45680</v>
      </c>
      <c r="L9" s="4">
        <v>45680</v>
      </c>
      <c r="M9" s="4">
        <v>45738</v>
      </c>
      <c r="N9" s="2" t="s">
        <v>10</v>
      </c>
    </row>
    <row r="10" spans="3:15" ht="38.25" customHeight="1" x14ac:dyDescent="0.2">
      <c r="C10" s="5" t="s">
        <v>22</v>
      </c>
      <c r="D10" s="3">
        <v>2590862</v>
      </c>
      <c r="E10" s="3">
        <v>1994660</v>
      </c>
      <c r="F10" s="2" t="s">
        <v>23</v>
      </c>
      <c r="G10" s="10" t="s">
        <v>36</v>
      </c>
      <c r="H10" s="2" t="s">
        <v>8</v>
      </c>
      <c r="I10" s="4">
        <v>44120</v>
      </c>
      <c r="J10" s="2" t="s">
        <v>9</v>
      </c>
      <c r="K10" s="4">
        <v>45886</v>
      </c>
      <c r="L10" s="2" t="s">
        <v>10</v>
      </c>
      <c r="M10" s="4">
        <f t="shared" ref="M10" si="0">K10+60</f>
        <v>45946</v>
      </c>
      <c r="N10" s="2" t="s">
        <v>10</v>
      </c>
    </row>
    <row r="11" spans="3:15" ht="22.5" customHeight="1" x14ac:dyDescent="0.2">
      <c r="C11" s="5" t="s">
        <v>24</v>
      </c>
      <c r="D11" s="3">
        <v>118176</v>
      </c>
      <c r="E11" s="3">
        <v>117408</v>
      </c>
      <c r="F11" s="2" t="s">
        <v>25</v>
      </c>
      <c r="G11" s="10" t="s">
        <v>36</v>
      </c>
      <c r="H11" s="2" t="s">
        <v>8</v>
      </c>
      <c r="I11" s="4">
        <v>44120</v>
      </c>
      <c r="J11" s="2" t="s">
        <v>9</v>
      </c>
      <c r="K11" s="4">
        <v>44951</v>
      </c>
      <c r="L11" s="4">
        <v>44839</v>
      </c>
      <c r="M11" s="4">
        <f>L11+60</f>
        <v>44899</v>
      </c>
      <c r="N11" s="2" t="s">
        <v>10</v>
      </c>
    </row>
    <row r="12" spans="3:15" ht="35.25" customHeight="1" x14ac:dyDescent="0.2">
      <c r="C12" s="5" t="s">
        <v>26</v>
      </c>
      <c r="D12" s="3">
        <v>246200</v>
      </c>
      <c r="E12" s="3">
        <v>152750</v>
      </c>
      <c r="F12" s="2" t="s">
        <v>27</v>
      </c>
      <c r="G12" s="10" t="s">
        <v>36</v>
      </c>
      <c r="H12" s="2" t="s">
        <v>8</v>
      </c>
      <c r="I12" s="4">
        <v>44120</v>
      </c>
      <c r="J12" s="2" t="s">
        <v>9</v>
      </c>
      <c r="K12" s="4">
        <v>44851</v>
      </c>
      <c r="L12" s="4">
        <v>44740</v>
      </c>
      <c r="M12" s="4">
        <f>L12+60</f>
        <v>44800</v>
      </c>
      <c r="N12" s="2" t="s">
        <v>10</v>
      </c>
    </row>
    <row r="13" spans="3:15" ht="33.75" customHeight="1" x14ac:dyDescent="0.2">
      <c r="C13" s="5" t="s">
        <v>14</v>
      </c>
      <c r="D13" s="3">
        <v>100000</v>
      </c>
      <c r="E13" s="3">
        <v>97840</v>
      </c>
      <c r="F13" s="2" t="s">
        <v>28</v>
      </c>
      <c r="G13" s="10" t="s">
        <v>36</v>
      </c>
      <c r="H13" s="2" t="s">
        <v>8</v>
      </c>
      <c r="I13" s="4">
        <v>44120</v>
      </c>
      <c r="J13" s="2" t="s">
        <v>9</v>
      </c>
      <c r="K13" s="4">
        <v>44950</v>
      </c>
      <c r="L13" s="4">
        <v>44872</v>
      </c>
      <c r="M13" s="4">
        <f>L13+60</f>
        <v>44932</v>
      </c>
      <c r="N13" s="2" t="s">
        <v>10</v>
      </c>
    </row>
    <row r="14" spans="3:15" ht="29.25" customHeight="1" x14ac:dyDescent="0.2">
      <c r="C14" s="5" t="s">
        <v>16</v>
      </c>
      <c r="D14" s="3">
        <v>196960</v>
      </c>
      <c r="E14" s="3">
        <v>122517.6</v>
      </c>
      <c r="F14" s="2" t="s">
        <v>29</v>
      </c>
      <c r="G14" s="10" t="s">
        <v>36</v>
      </c>
      <c r="H14" s="2" t="s">
        <v>8</v>
      </c>
      <c r="I14" s="4">
        <v>44120</v>
      </c>
      <c r="J14" s="2" t="s">
        <v>9</v>
      </c>
      <c r="K14" s="4">
        <v>45512</v>
      </c>
      <c r="L14" s="4">
        <v>45506</v>
      </c>
      <c r="M14" s="4">
        <f>L14+60</f>
        <v>45566</v>
      </c>
      <c r="N14" s="2" t="s">
        <v>10</v>
      </c>
    </row>
    <row r="15" spans="3:15" ht="26.25" customHeight="1" x14ac:dyDescent="0.2">
      <c r="C15" s="2" t="s">
        <v>11</v>
      </c>
      <c r="D15" s="3">
        <v>499844</v>
      </c>
      <c r="E15" s="3">
        <v>0</v>
      </c>
      <c r="F15" s="2" t="s">
        <v>30</v>
      </c>
      <c r="G15" s="10" t="s">
        <v>36</v>
      </c>
      <c r="H15" s="2" t="s">
        <v>8</v>
      </c>
      <c r="I15" s="4">
        <v>44041</v>
      </c>
      <c r="J15" s="2" t="s">
        <v>12</v>
      </c>
      <c r="K15" s="11">
        <v>46033</v>
      </c>
      <c r="L15" s="2" t="s">
        <v>10</v>
      </c>
      <c r="M15" s="4">
        <v>46091</v>
      </c>
      <c r="N15" s="2" t="s">
        <v>10</v>
      </c>
    </row>
    <row r="16" spans="3:15" ht="22.5" customHeight="1" x14ac:dyDescent="0.2">
      <c r="C16" s="2" t="s">
        <v>11</v>
      </c>
      <c r="D16" s="3">
        <v>699911</v>
      </c>
      <c r="E16" s="3">
        <v>699911</v>
      </c>
      <c r="F16" s="2" t="s">
        <v>37</v>
      </c>
      <c r="G16" s="10" t="s">
        <v>36</v>
      </c>
      <c r="H16" s="2" t="s">
        <v>8</v>
      </c>
      <c r="I16" s="4">
        <v>44041</v>
      </c>
      <c r="J16" s="2" t="s">
        <v>12</v>
      </c>
      <c r="K16" s="4">
        <v>45668</v>
      </c>
      <c r="L16" s="4">
        <v>45638</v>
      </c>
      <c r="M16" s="4">
        <v>45699</v>
      </c>
      <c r="N16" s="2" t="s">
        <v>10</v>
      </c>
    </row>
    <row r="17" spans="3:9" ht="15" x14ac:dyDescent="0.25">
      <c r="C17" s="7" t="s">
        <v>31</v>
      </c>
      <c r="D17" s="8">
        <f>SUM(D5:D16)</f>
        <v>6103569</v>
      </c>
    </row>
    <row r="18" spans="3:9" x14ac:dyDescent="0.2">
      <c r="C18" s="9" t="s">
        <v>34</v>
      </c>
      <c r="D18" s="9"/>
      <c r="E18" s="9"/>
      <c r="F18" s="9"/>
      <c r="G18" s="9"/>
      <c r="H18" s="9"/>
      <c r="I18" s="9"/>
    </row>
  </sheetData>
  <mergeCells count="10">
    <mergeCell ref="C1:N1"/>
    <mergeCell ref="H3:H4"/>
    <mergeCell ref="I3:I4"/>
    <mergeCell ref="J3:J4"/>
    <mergeCell ref="K3:N3"/>
    <mergeCell ref="C3:C4"/>
    <mergeCell ref="D3:D4"/>
    <mergeCell ref="E3:E4"/>
    <mergeCell ref="F3:F4"/>
    <mergeCell ref="G3:G4"/>
  </mergeCells>
  <hyperlinks>
    <hyperlink ref="G5" r:id="rId1" xr:uid="{6D39D1A1-3EF5-45D0-B627-1A0282500FF6}"/>
    <hyperlink ref="G6" r:id="rId2" xr:uid="{653F1F07-F0A9-475B-BA03-C60D6E100D7B}"/>
    <hyperlink ref="G8" r:id="rId3" xr:uid="{A6ACA1FE-4315-47FC-95DA-C79D3539E4F4}"/>
    <hyperlink ref="G9" r:id="rId4" xr:uid="{69D9394E-FF17-4FE6-B462-0F0A2BBF3E42}"/>
    <hyperlink ref="G10" r:id="rId5" xr:uid="{7613A2F0-7244-42FC-B32D-3C759FC905F5}"/>
    <hyperlink ref="G11" r:id="rId6" xr:uid="{289ABA27-DFB9-4C81-A51E-DD9B78685046}"/>
    <hyperlink ref="G12" r:id="rId7" xr:uid="{D5620F17-164F-4165-89E2-F306DA2F0764}"/>
    <hyperlink ref="G13" r:id="rId8" xr:uid="{8FFB4217-8C52-4576-B68B-DFAD1F24FEBD}"/>
    <hyperlink ref="G14" r:id="rId9" xr:uid="{4132956A-6B48-4520-885B-F1E5E6BE6081}"/>
    <hyperlink ref="G15" r:id="rId10" xr:uid="{132E1C90-BAE7-46D4-88F7-0E133BD8023E}"/>
    <hyperlink ref="G16" r:id="rId11" xr:uid="{58440EAE-CFD3-44F2-99CC-78CD284E47D1}"/>
    <hyperlink ref="G7" r:id="rId12" xr:uid="{2F07E270-FF34-4059-A6AB-B2340AAF7958}"/>
  </hyperlinks>
  <printOptions horizontalCentered="1"/>
  <pageMargins left="0.23622047244094491" right="0.23622047244094491" top="1.2204724409448819" bottom="0.74803149606299213" header="0.31496062992125984" footer="0.31496062992125984"/>
  <pageSetup paperSize="9" scale="82" orientation="landscape" r:id="rId13"/>
  <headerFooter>
    <oddHeader>&amp;L&amp;G&amp;R&amp;G</oddHeader>
    <oddFooter>&amp;L&amp;"Aptos,Regular"&amp;8Documento integrante do Portal da Transparência da Fundação Faculdade de Medicina e disponível em www.ffm.br.</oddFooter>
  </headerFooter>
  <legacyDrawingHF r:id="rId1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98E04A-3AC1-41AD-969D-C5B24EB327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5CB344-E543-4024-BEAA-595FACF7A8FA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dfe9784c-58ab-490f-8280-38a1b15a4556"/>
    <ds:schemaRef ds:uri="http://purl.org/dc/terms/"/>
    <ds:schemaRef ds:uri="51dc639e-eb91-41c6-b529-55cb56a213b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34475B2-F12E-48F4-96A4-ACD1649D9F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dc639e-eb91-41c6-b529-55cb56a213bc"/>
    <ds:schemaRef ds:uri="dfe9784c-58ab-490f-8280-38a1b15a45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2020</vt:lpstr>
      <vt:lpstr>'2020'!Area_de_impressao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Rafael Corrêa Giaj-Levra</dc:creator>
  <cp:lastModifiedBy>Gisele Cristiane Viveiros</cp:lastModifiedBy>
  <cp:lastPrinted>2025-08-14T15:34:06Z</cp:lastPrinted>
  <dcterms:created xsi:type="dcterms:W3CDTF">2023-08-30T19:46:27Z</dcterms:created>
  <dcterms:modified xsi:type="dcterms:W3CDTF">2025-08-15T11:09:12Z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  <property fmtid="{D5CDD505-2E9C-101B-9397-08002B2CF9AE}" pid="3" name="MediaServiceImageTags">
    <vt:lpwstr/>
  </property>
</Properties>
</file>